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3395" windowHeight="12345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11" i="1" l="1"/>
  <c r="G11" i="1"/>
  <c r="F11" i="1"/>
  <c r="E11" i="1"/>
  <c r="H5" i="1"/>
  <c r="G5" i="1"/>
  <c r="F5" i="1"/>
  <c r="E5" i="1"/>
  <c r="D3" i="1"/>
  <c r="A3" i="1"/>
</calcChain>
</file>

<file path=xl/sharedStrings.xml><?xml version="1.0" encoding="utf-8"?>
<sst xmlns="http://schemas.openxmlformats.org/spreadsheetml/2006/main" count="113" uniqueCount="72">
  <si>
    <t>sport:</t>
  </si>
  <si>
    <t>kategorie:</t>
  </si>
  <si>
    <t>kolo:</t>
  </si>
  <si>
    <t>datum:</t>
  </si>
  <si>
    <t>III. chlapci</t>
  </si>
  <si>
    <t>okresní</t>
  </si>
  <si>
    <t>x</t>
  </si>
  <si>
    <t>tabulka</t>
  </si>
  <si>
    <t>A</t>
  </si>
  <si>
    <t>body</t>
  </si>
  <si>
    <t>pom.tabulka</t>
  </si>
  <si>
    <t>pořadí</t>
  </si>
  <si>
    <t>ZŠ J.Seiferta MLK</t>
  </si>
  <si>
    <t>ZŠ MPB NERA</t>
  </si>
  <si>
    <t>ZŠ 28.října NERA</t>
  </si>
  <si>
    <t>GFP NERA</t>
  </si>
  <si>
    <t>B</t>
  </si>
  <si>
    <t>ZŠ Veltrusy</t>
  </si>
  <si>
    <t>GJP MLK</t>
  </si>
  <si>
    <t>ZŠ Pšovka MLK</t>
  </si>
  <si>
    <t>ZŠ Mšeno</t>
  </si>
  <si>
    <t>O UMÍSTĚNÍ</t>
  </si>
  <si>
    <t>semifinále</t>
  </si>
  <si>
    <t>1. místo skupina A</t>
  </si>
  <si>
    <t>2. místo skupina B</t>
  </si>
  <si>
    <t>1. místo skupina B</t>
  </si>
  <si>
    <t>2. místo skupina A</t>
  </si>
  <si>
    <t>o 3.místo</t>
  </si>
  <si>
    <t>o 1.místo</t>
  </si>
  <si>
    <t>vítěz semifinále A</t>
  </si>
  <si>
    <t>vítěz semifinále B</t>
  </si>
  <si>
    <t>výsledková listina</t>
  </si>
  <si>
    <t>3:0</t>
  </si>
  <si>
    <t>0:3</t>
  </si>
  <si>
    <t>0:4</t>
  </si>
  <si>
    <t>0:0</t>
  </si>
  <si>
    <t>0:1</t>
  </si>
  <si>
    <t>3:1</t>
  </si>
  <si>
    <t>4:0</t>
  </si>
  <si>
    <t>1:0</t>
  </si>
  <si>
    <t>1:3</t>
  </si>
  <si>
    <t>7</t>
  </si>
  <si>
    <t>3</t>
  </si>
  <si>
    <t>0</t>
  </si>
  <si>
    <t>7:0</t>
  </si>
  <si>
    <t>celkové skóre</t>
  </si>
  <si>
    <t>7:1</t>
  </si>
  <si>
    <t>1. A</t>
  </si>
  <si>
    <t>3. A</t>
  </si>
  <si>
    <t>4. A</t>
  </si>
  <si>
    <t>2. A</t>
  </si>
  <si>
    <t>5:0</t>
  </si>
  <si>
    <t>0:2</t>
  </si>
  <si>
    <t>2:0</t>
  </si>
  <si>
    <t>0:5</t>
  </si>
  <si>
    <t>9</t>
  </si>
  <si>
    <t>6</t>
  </si>
  <si>
    <t>4. B</t>
  </si>
  <si>
    <t>1. B</t>
  </si>
  <si>
    <t>2. B</t>
  </si>
  <si>
    <t>3. B</t>
  </si>
  <si>
    <t>2:1</t>
  </si>
  <si>
    <t>por. semifinále A</t>
  </si>
  <si>
    <t>por. semifinále B</t>
  </si>
  <si>
    <t>1.</t>
  </si>
  <si>
    <t>2.</t>
  </si>
  <si>
    <t>3.</t>
  </si>
  <si>
    <t>4.</t>
  </si>
  <si>
    <t>5. - 6.</t>
  </si>
  <si>
    <t>7. - 8.</t>
  </si>
  <si>
    <t>1:2 pn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</si>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</sst>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36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8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20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2" borderId="1" xfId="0" applyFill="1" applyBorder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0" applyFont="1" applyAlignment="1"/>
    <xf numFmtId="14" fontId="1" fillId="0" borderId="0" xfId="0" applyNumberFormat="1" applyFont="1" applyAlignment="1"/>
    <xf numFmtId="20" fontId="6" fillId="0" borderId="0" xfId="0" applyNumberFormat="1" applyFont="1" applyAlignment="1">
      <alignment horizontal="center"/>
    </xf>
    <xf numFmtId="0" fontId="0" fillId="0" borderId="0" xfId="0" applyBorder="1" applyAlignment="1"/>
    <xf numFmtId="0" fontId="0" fillId="0" borderId="8" xfId="0" applyBorder="1" applyAlignment="1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left" vertical="center"/>
    </xf>
    <xf numFmtId="0" fontId="1" fillId="0" borderId="0" xfId="0" applyFont="1" applyAlignment="1"/>
    <xf numFmtId="14" fontId="1" fillId="0" borderId="0" xfId="0" applyNumberFormat="1" applyFont="1" applyAlignment="1"/>
    <xf numFmtId="0" fontId="2" fillId="0" borderId="0" xfId="0" applyFont="1" applyAlignment="1"/>
    <xf numFmtId="0" fontId="8" fillId="0" borderId="0" xfId="0" applyFont="1" applyAlignment="1"/>
    <xf numFmtId="0" fontId="0" fillId="0" borderId="9" xfId="0" applyBorder="1" applyAlignment="1"/>
    <xf numFmtId="0" fontId="7" fillId="0" borderId="0" xfId="0" applyFont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0" xfId="0" applyAlignment="1">
      <alignment horizontal="left"/>
    </xf>
    <xf numFmtId="0" fontId="7" fillId="0" borderId="8" xfId="0" applyFont="1" applyBorder="1" applyAlignment="1">
      <alignment horizontal="left"/>
    </xf>
    <xf numFmtId="0" fontId="0" fillId="0" borderId="9" xfId="0" applyBorder="1"/>
    <xf numFmtId="0" fontId="7" fillId="0" borderId="0" xfId="0" applyFont="1" applyAlignment="1">
      <alignment horizontal="left"/>
    </xf>
    <xf numFmtId="0" fontId="7" fillId="0" borderId="8" xfId="0" applyFont="1" applyBorder="1" applyAlignment="1"/>
    <xf numFmtId="14" fontId="0" fillId="0" borderId="0" xfId="0" applyNumberFormat="1"/>
    <xf numFmtId="0" fontId="0" fillId="0" borderId="8" xfId="0" applyBorder="1"/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77247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3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80867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4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84486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88106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11</xdr:row>
      <xdr:rowOff>28575</xdr:rowOff>
    </xdr:from>
    <xdr:to>
      <xdr:col>4</xdr:col>
      <xdr:colOff>514350</xdr:colOff>
      <xdr:row>11</xdr:row>
      <xdr:rowOff>323850</xdr:rowOff>
    </xdr:to>
    <xdr:pic>
      <xdr:nvPicPr>
        <xdr:cNvPr id="6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104679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12</xdr:row>
      <xdr:rowOff>28575</xdr:rowOff>
    </xdr:from>
    <xdr:to>
      <xdr:col>5</xdr:col>
      <xdr:colOff>514350</xdr:colOff>
      <xdr:row>12</xdr:row>
      <xdr:rowOff>323850</xdr:rowOff>
    </xdr:to>
    <xdr:pic>
      <xdr:nvPicPr>
        <xdr:cNvPr id="7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108299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13</xdr:row>
      <xdr:rowOff>28575</xdr:rowOff>
    </xdr:from>
    <xdr:to>
      <xdr:col>6</xdr:col>
      <xdr:colOff>514350</xdr:colOff>
      <xdr:row>13</xdr:row>
      <xdr:rowOff>323850</xdr:rowOff>
    </xdr:to>
    <xdr:pic>
      <xdr:nvPicPr>
        <xdr:cNvPr id="8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111918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14</xdr:row>
      <xdr:rowOff>28575</xdr:rowOff>
    </xdr:from>
    <xdr:to>
      <xdr:col>7</xdr:col>
      <xdr:colOff>514350</xdr:colOff>
      <xdr:row>14</xdr:row>
      <xdr:rowOff>323850</xdr:rowOff>
    </xdr:to>
    <xdr:pic>
      <xdr:nvPicPr>
        <xdr:cNvPr id="9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115538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&#367;j%20disk/Tom_prace/rozpis_tabulky_sportovni_souteze_ZS_a_S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ulka pro 2"/>
      <sheetName val="tabulka pro 3"/>
      <sheetName val="tabulka pro 4"/>
      <sheetName val="tabulky pro 2 a 2"/>
      <sheetName val="tabulka pro 5"/>
      <sheetName val="tabulky pro 3 a 2"/>
      <sheetName val="tabulka pro 6"/>
      <sheetName val="tabulky pro 6 sku A a B 2 stoly"/>
      <sheetName val="tabulky pro 6 skupina A a B sem"/>
      <sheetName val="tabulky pro 8 2skupiny 1hřiště"/>
      <sheetName val="tabulka pro 4 na dvě hřiště"/>
      <sheetName val="tabulka pro 4+2 na dvě hřiště"/>
      <sheetName val="tabulka pro 5 dvě hřiště"/>
      <sheetName val="tabulka pro 5+2 dvě hřiště"/>
      <sheetName val="tabulka pro 6 dvě hřiště"/>
      <sheetName val="tabulka pro 7 dvě hřiště"/>
      <sheetName val="tabulka pro 7+3 na dvě hřiště"/>
      <sheetName val="tabulky pro 8 2skupiny 2hřiště"/>
      <sheetName val="tabulka pro 12 skup A,B,C"/>
      <sheetName val="List1"/>
    </sheetNames>
    <sheetDataSet>
      <sheetData sheetId="0">
        <row r="2">
          <cell r="A2" t="str">
            <v>FLORBAL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4"/>
  <sheetViews>
    <sheetView tabSelected="1" topLeftCell="A7" workbookViewId="0">
      <selection activeCell="P25" sqref="P25"/>
    </sheetView>
  </sheetViews>
  <sheetFormatPr defaultRowHeight="15" x14ac:dyDescent="0.25"/>
  <cols>
    <col min="1" max="1" width="9.85546875" customWidth="1"/>
    <col min="9" max="9" width="10.140625" bestFit="1" customWidth="1"/>
  </cols>
  <sheetData>
    <row r="1" spans="1:14" ht="23.25" x14ac:dyDescent="0.35">
      <c r="A1" s="34" t="s">
        <v>31</v>
      </c>
      <c r="B1" s="34"/>
      <c r="C1" s="34"/>
    </row>
    <row r="2" spans="1:14" x14ac:dyDescent="0.25">
      <c r="A2" t="s">
        <v>0</v>
      </c>
      <c r="E2" t="s">
        <v>1</v>
      </c>
      <c r="H2" t="s">
        <v>2</v>
      </c>
      <c r="K2" t="s">
        <v>3</v>
      </c>
    </row>
    <row r="3" spans="1:14" ht="36" x14ac:dyDescent="0.55000000000000004">
      <c r="A3" s="31" t="str">
        <f>'[1]tabulka pro 2'!A2:C2</f>
        <v>FLORBAL</v>
      </c>
      <c r="B3" s="31"/>
      <c r="C3" s="31"/>
      <c r="D3" s="1" t="str">
        <f>"-"</f>
        <v>-</v>
      </c>
      <c r="E3" s="31" t="s">
        <v>4</v>
      </c>
      <c r="F3" s="31"/>
      <c r="G3" s="31"/>
      <c r="H3" s="31" t="s">
        <v>5</v>
      </c>
      <c r="I3" s="31"/>
      <c r="J3" s="31"/>
      <c r="K3" s="32">
        <v>44903</v>
      </c>
      <c r="L3" s="33"/>
      <c r="M3" s="33"/>
    </row>
    <row r="4" spans="1:14" x14ac:dyDescent="0.25">
      <c r="A4" t="s">
        <v>7</v>
      </c>
    </row>
    <row r="5" spans="1:14" ht="84" thickBot="1" x14ac:dyDescent="0.75">
      <c r="B5" s="29" t="s">
        <v>8</v>
      </c>
      <c r="C5" s="29"/>
      <c r="D5" s="29"/>
      <c r="E5" s="6" t="str">
        <f>B6</f>
        <v>ZŠ J.Seiferta MLK</v>
      </c>
      <c r="F5" s="6" t="str">
        <f>B7</f>
        <v>ZŠ MPB NERA</v>
      </c>
      <c r="G5" s="6" t="str">
        <f>B8</f>
        <v>ZŠ 28.října NERA</v>
      </c>
      <c r="H5" s="6" t="str">
        <f>B9</f>
        <v>GFP NERA</v>
      </c>
      <c r="I5" s="6" t="s">
        <v>9</v>
      </c>
      <c r="J5" s="6" t="s">
        <v>10</v>
      </c>
      <c r="K5" s="6" t="s">
        <v>45</v>
      </c>
      <c r="L5" s="7" t="s">
        <v>11</v>
      </c>
    </row>
    <row r="6" spans="1:14" ht="23.25" x14ac:dyDescent="0.25">
      <c r="A6" s="8"/>
      <c r="B6" s="28" t="s">
        <v>12</v>
      </c>
      <c r="C6" s="28"/>
      <c r="D6" s="28"/>
      <c r="E6" s="9"/>
      <c r="F6" s="10" t="s">
        <v>32</v>
      </c>
      <c r="G6" s="11" t="s">
        <v>38</v>
      </c>
      <c r="H6" s="12" t="s">
        <v>35</v>
      </c>
      <c r="I6" s="13" t="s">
        <v>41</v>
      </c>
      <c r="J6" s="14" t="s">
        <v>35</v>
      </c>
      <c r="K6" s="15" t="s">
        <v>44</v>
      </c>
      <c r="L6" s="13" t="s">
        <v>47</v>
      </c>
      <c r="M6" s="8"/>
    </row>
    <row r="7" spans="1:14" ht="23.25" x14ac:dyDescent="0.25">
      <c r="A7" s="8"/>
      <c r="B7" s="28" t="s">
        <v>13</v>
      </c>
      <c r="C7" s="28"/>
      <c r="D7" s="28"/>
      <c r="E7" s="11" t="s">
        <v>33</v>
      </c>
      <c r="F7" s="9"/>
      <c r="G7" s="11" t="s">
        <v>39</v>
      </c>
      <c r="H7" s="12" t="s">
        <v>40</v>
      </c>
      <c r="I7" s="16" t="s">
        <v>42</v>
      </c>
      <c r="J7" s="14"/>
      <c r="K7" s="15"/>
      <c r="L7" s="16" t="s">
        <v>48</v>
      </c>
      <c r="M7" s="8"/>
    </row>
    <row r="8" spans="1:14" ht="23.25" x14ac:dyDescent="0.25">
      <c r="A8" s="8"/>
      <c r="B8" s="28" t="s">
        <v>14</v>
      </c>
      <c r="C8" s="28"/>
      <c r="D8" s="28"/>
      <c r="E8" s="11" t="s">
        <v>34</v>
      </c>
      <c r="F8" s="11" t="s">
        <v>36</v>
      </c>
      <c r="G8" s="9"/>
      <c r="H8" s="12" t="s">
        <v>34</v>
      </c>
      <c r="I8" s="16" t="s">
        <v>43</v>
      </c>
      <c r="J8" s="14"/>
      <c r="K8" s="15"/>
      <c r="L8" s="16" t="s">
        <v>49</v>
      </c>
      <c r="M8" s="8"/>
    </row>
    <row r="9" spans="1:14" ht="24" thickBot="1" x14ac:dyDescent="0.3">
      <c r="B9" s="28" t="s">
        <v>15</v>
      </c>
      <c r="C9" s="28"/>
      <c r="D9" s="28"/>
      <c r="E9" s="11" t="s">
        <v>35</v>
      </c>
      <c r="F9" s="11" t="s">
        <v>37</v>
      </c>
      <c r="G9" s="11" t="s">
        <v>38</v>
      </c>
      <c r="H9" s="9"/>
      <c r="I9" s="17" t="s">
        <v>41</v>
      </c>
      <c r="J9" s="14" t="s">
        <v>35</v>
      </c>
      <c r="K9" s="15" t="s">
        <v>46</v>
      </c>
      <c r="L9" s="17" t="s">
        <v>50</v>
      </c>
    </row>
    <row r="11" spans="1:14" ht="72.75" thickBot="1" x14ac:dyDescent="0.75">
      <c r="B11" s="29" t="s">
        <v>16</v>
      </c>
      <c r="C11" s="29"/>
      <c r="D11" s="29"/>
      <c r="E11" s="6" t="str">
        <f>B12</f>
        <v>ZŠ Veltrusy</v>
      </c>
      <c r="F11" s="6" t="str">
        <f>B13</f>
        <v>GJP MLK</v>
      </c>
      <c r="G11" s="6" t="str">
        <f>B14</f>
        <v>ZŠ Pšovka MLK</v>
      </c>
      <c r="H11" s="6" t="str">
        <f>B15</f>
        <v>ZŠ Mšeno</v>
      </c>
      <c r="I11" s="6" t="s">
        <v>9</v>
      </c>
      <c r="J11" s="6" t="s">
        <v>10</v>
      </c>
      <c r="K11" s="6" t="s">
        <v>45</v>
      </c>
      <c r="L11" s="7" t="s">
        <v>11</v>
      </c>
      <c r="N11" s="6"/>
    </row>
    <row r="12" spans="1:14" ht="23.25" x14ac:dyDescent="0.25">
      <c r="A12" s="8"/>
      <c r="B12" s="28" t="s">
        <v>17</v>
      </c>
      <c r="C12" s="28"/>
      <c r="D12" s="30"/>
      <c r="E12" s="9"/>
      <c r="F12" s="10" t="s">
        <v>34</v>
      </c>
      <c r="G12" s="11" t="s">
        <v>36</v>
      </c>
      <c r="H12" s="12" t="s">
        <v>54</v>
      </c>
      <c r="I12" s="13" t="s">
        <v>43</v>
      </c>
      <c r="J12" s="14"/>
      <c r="K12" s="15"/>
      <c r="L12" s="13" t="s">
        <v>57</v>
      </c>
      <c r="M12" s="8"/>
    </row>
    <row r="13" spans="1:14" ht="23.25" x14ac:dyDescent="0.25">
      <c r="A13" s="8"/>
      <c r="B13" s="28" t="s">
        <v>18</v>
      </c>
      <c r="C13" s="28"/>
      <c r="D13" s="28"/>
      <c r="E13" s="11" t="s">
        <v>38</v>
      </c>
      <c r="F13" s="9"/>
      <c r="G13" s="11" t="s">
        <v>39</v>
      </c>
      <c r="H13" s="12" t="s">
        <v>32</v>
      </c>
      <c r="I13" s="16" t="s">
        <v>55</v>
      </c>
      <c r="J13" s="14"/>
      <c r="K13" s="15"/>
      <c r="L13" s="16" t="s">
        <v>58</v>
      </c>
      <c r="M13" s="8"/>
    </row>
    <row r="14" spans="1:14" ht="23.25" x14ac:dyDescent="0.25">
      <c r="A14" s="8"/>
      <c r="B14" s="28" t="s">
        <v>19</v>
      </c>
      <c r="C14" s="28"/>
      <c r="D14" s="28"/>
      <c r="E14" s="11" t="s">
        <v>39</v>
      </c>
      <c r="F14" s="11" t="s">
        <v>36</v>
      </c>
      <c r="G14" s="9"/>
      <c r="H14" s="12" t="s">
        <v>53</v>
      </c>
      <c r="I14" s="16" t="s">
        <v>56</v>
      </c>
      <c r="J14" s="14"/>
      <c r="K14" s="15"/>
      <c r="L14" s="16" t="s">
        <v>59</v>
      </c>
      <c r="M14" s="8"/>
    </row>
    <row r="15" spans="1:14" ht="24" thickBot="1" x14ac:dyDescent="0.3">
      <c r="B15" s="28" t="s">
        <v>20</v>
      </c>
      <c r="C15" s="28"/>
      <c r="D15" s="28"/>
      <c r="E15" s="11" t="s">
        <v>51</v>
      </c>
      <c r="F15" s="11" t="s">
        <v>33</v>
      </c>
      <c r="G15" s="11" t="s">
        <v>52</v>
      </c>
      <c r="H15" s="9"/>
      <c r="I15" s="17" t="s">
        <v>42</v>
      </c>
      <c r="J15" s="14"/>
      <c r="K15" s="15"/>
      <c r="L15" s="17" t="s">
        <v>60</v>
      </c>
    </row>
    <row r="16" spans="1:14" ht="23.25" x14ac:dyDescent="0.25">
      <c r="B16" s="18"/>
      <c r="C16" s="18"/>
      <c r="D16" s="19"/>
      <c r="E16" s="20"/>
      <c r="F16" s="20"/>
      <c r="G16" s="21"/>
      <c r="H16" s="22"/>
      <c r="I16" s="22"/>
      <c r="J16" s="22"/>
      <c r="K16" s="22"/>
    </row>
    <row r="17" spans="1:14" ht="36" x14ac:dyDescent="0.55000000000000004">
      <c r="A17" s="23" t="s">
        <v>21</v>
      </c>
      <c r="B17" s="23"/>
      <c r="C17" s="23"/>
      <c r="D17" s="1"/>
      <c r="E17" s="23"/>
      <c r="F17" s="23"/>
      <c r="G17" s="23"/>
      <c r="H17" s="23"/>
      <c r="I17" s="23"/>
      <c r="J17" s="23"/>
      <c r="K17" s="24"/>
      <c r="L17" s="5"/>
      <c r="M17" s="5"/>
    </row>
    <row r="18" spans="1:14" ht="21.75" customHeight="1" x14ac:dyDescent="0.25">
      <c r="A18" t="s">
        <v>22</v>
      </c>
      <c r="B18" s="2"/>
      <c r="C18" s="2"/>
      <c r="D18" s="3"/>
      <c r="E18" s="36" t="s">
        <v>12</v>
      </c>
      <c r="F18" s="36"/>
      <c r="G18" s="36"/>
      <c r="H18" s="28" t="s">
        <v>19</v>
      </c>
      <c r="I18" s="28"/>
      <c r="J18" s="28"/>
      <c r="K18" t="s">
        <v>64</v>
      </c>
      <c r="L18" s="42" t="s">
        <v>12</v>
      </c>
      <c r="M18" s="42"/>
      <c r="N18" s="44"/>
    </row>
    <row r="19" spans="1:14" ht="21.75" customHeight="1" x14ac:dyDescent="0.25">
      <c r="A19" s="25" t="s">
        <v>8</v>
      </c>
      <c r="B19" s="2"/>
      <c r="C19" s="2"/>
      <c r="D19" s="3"/>
      <c r="E19" s="35" t="s">
        <v>23</v>
      </c>
      <c r="F19" s="35"/>
      <c r="G19" s="11" t="s">
        <v>61</v>
      </c>
      <c r="H19" s="35" t="s">
        <v>24</v>
      </c>
      <c r="I19" s="35"/>
      <c r="K19" t="s">
        <v>65</v>
      </c>
      <c r="L19" s="27" t="s">
        <v>18</v>
      </c>
      <c r="M19" s="27"/>
      <c r="N19" s="44"/>
    </row>
    <row r="20" spans="1:14" ht="21.75" customHeight="1" x14ac:dyDescent="0.25">
      <c r="A20" t="s">
        <v>22</v>
      </c>
      <c r="B20" s="2"/>
      <c r="C20" s="2"/>
      <c r="D20" s="3"/>
      <c r="E20" s="39" t="s">
        <v>18</v>
      </c>
      <c r="F20" s="39"/>
      <c r="G20" s="39"/>
      <c r="H20" s="38" t="s">
        <v>15</v>
      </c>
      <c r="I20" s="38"/>
      <c r="J20" s="38"/>
      <c r="K20" t="s">
        <v>66</v>
      </c>
      <c r="L20" s="37" t="s">
        <v>15</v>
      </c>
      <c r="M20" s="37"/>
      <c r="N20" s="37"/>
    </row>
    <row r="21" spans="1:14" ht="21.75" customHeight="1" x14ac:dyDescent="0.25">
      <c r="A21" s="25" t="s">
        <v>16</v>
      </c>
      <c r="B21" s="2"/>
      <c r="C21" s="2"/>
      <c r="D21" s="3"/>
      <c r="E21" s="35" t="s">
        <v>25</v>
      </c>
      <c r="F21" s="35"/>
      <c r="G21" s="11" t="s">
        <v>53</v>
      </c>
      <c r="H21" s="35" t="s">
        <v>26</v>
      </c>
      <c r="I21" s="35"/>
      <c r="K21" t="s">
        <v>67</v>
      </c>
      <c r="L21" s="37" t="s">
        <v>19</v>
      </c>
      <c r="M21" s="37"/>
      <c r="N21" s="37"/>
    </row>
    <row r="22" spans="1:14" ht="21.75" customHeight="1" x14ac:dyDescent="0.25">
      <c r="A22" t="s">
        <v>27</v>
      </c>
      <c r="B22" s="2"/>
      <c r="C22" s="2"/>
      <c r="D22" s="3"/>
      <c r="E22" s="38" t="s">
        <v>19</v>
      </c>
      <c r="F22" s="38"/>
      <c r="G22" s="38"/>
      <c r="H22" s="41" t="s">
        <v>15</v>
      </c>
      <c r="I22" s="41"/>
      <c r="J22" s="41"/>
      <c r="K22" t="s">
        <v>68</v>
      </c>
      <c r="L22" s="28" t="s">
        <v>13</v>
      </c>
      <c r="M22" s="28"/>
      <c r="N22" s="28"/>
    </row>
    <row r="23" spans="1:14" ht="21.75" customHeight="1" x14ac:dyDescent="0.25">
      <c r="D23" s="3"/>
      <c r="E23" s="35" t="s">
        <v>62</v>
      </c>
      <c r="F23" s="40"/>
      <c r="G23" s="11" t="s">
        <v>70</v>
      </c>
      <c r="H23" s="35" t="s">
        <v>63</v>
      </c>
      <c r="I23" s="40"/>
      <c r="L23" s="45" t="s">
        <v>20</v>
      </c>
      <c r="M23" s="45"/>
      <c r="N23" s="45"/>
    </row>
    <row r="24" spans="1:14" ht="21.75" customHeight="1" x14ac:dyDescent="0.25">
      <c r="A24" t="s">
        <v>28</v>
      </c>
      <c r="B24" s="2"/>
      <c r="C24" s="2"/>
      <c r="D24" s="3"/>
      <c r="E24" s="42" t="s">
        <v>12</v>
      </c>
      <c r="F24" s="42"/>
      <c r="G24" s="4" t="s">
        <v>6</v>
      </c>
      <c r="H24" s="27" t="s">
        <v>18</v>
      </c>
      <c r="I24" s="27"/>
      <c r="K24" t="s">
        <v>69</v>
      </c>
      <c r="L24" s="28" t="s">
        <v>14</v>
      </c>
      <c r="M24" s="28"/>
      <c r="N24" s="28"/>
    </row>
    <row r="25" spans="1:14" ht="21.75" customHeight="1" x14ac:dyDescent="0.25">
      <c r="E25" s="26" t="s">
        <v>29</v>
      </c>
      <c r="G25" s="11" t="s">
        <v>32</v>
      </c>
      <c r="H25" s="26" t="s">
        <v>30</v>
      </c>
      <c r="L25" s="46" t="s">
        <v>17</v>
      </c>
      <c r="M25" s="46"/>
      <c r="N25" s="46"/>
    </row>
    <row r="27" spans="1:14" x14ac:dyDescent="0.25">
      <c r="I27" s="43">
        <v>44904</v>
      </c>
      <c r="K27" t="s">
        <v>71</v>
      </c>
    </row>
    <row r="38" ht="27.75" customHeight="1" x14ac:dyDescent="0.25"/>
    <row r="40" ht="28.5" customHeight="1" x14ac:dyDescent="0.25"/>
    <row r="42" ht="30" customHeight="1" x14ac:dyDescent="0.25"/>
    <row r="44" ht="27.75" customHeight="1" x14ac:dyDescent="0.25"/>
  </sheetData>
  <mergeCells count="31">
    <mergeCell ref="L23:N23"/>
    <mergeCell ref="L24:N24"/>
    <mergeCell ref="L25:N25"/>
    <mergeCell ref="L18:M18"/>
    <mergeCell ref="L19:M19"/>
    <mergeCell ref="L20:N20"/>
    <mergeCell ref="L21:N21"/>
    <mergeCell ref="L22:N22"/>
    <mergeCell ref="A1:C1"/>
    <mergeCell ref="E18:G18"/>
    <mergeCell ref="H18:J18"/>
    <mergeCell ref="E20:G20"/>
    <mergeCell ref="H20:J20"/>
    <mergeCell ref="A3:C3"/>
    <mergeCell ref="E3:G3"/>
    <mergeCell ref="H3:J3"/>
    <mergeCell ref="K3:M3"/>
    <mergeCell ref="B8:D8"/>
    <mergeCell ref="B5:D5"/>
    <mergeCell ref="B6:D6"/>
    <mergeCell ref="B7:D7"/>
    <mergeCell ref="E22:G22"/>
    <mergeCell ref="H22:J22"/>
    <mergeCell ref="E24:F24"/>
    <mergeCell ref="H24:I24"/>
    <mergeCell ref="B9:D9"/>
    <mergeCell ref="B11:D11"/>
    <mergeCell ref="B12:D12"/>
    <mergeCell ref="B13:D13"/>
    <mergeCell ref="B14:D14"/>
    <mergeCell ref="B15:D15"/>
  </mergeCells>
  <pageMargins left="0.7" right="0.7" top="0.78740157499999996" bottom="0.78740157499999996" header="0.3" footer="0.3"/>
  <pageSetup paperSize="9"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2022-12-09T13:00:08Z</cp:lastPrinted>
  <dcterms:created xsi:type="dcterms:W3CDTF">2022-12-01T10:07:58Z</dcterms:created>
  <dcterms:modified xsi:type="dcterms:W3CDTF">2022-12-09T13:00:38Z</dcterms:modified>
</cp:coreProperties>
</file>