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2035" windowHeight="1234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K20" i="1" l="1"/>
  <c r="H20" i="1"/>
  <c r="E20" i="1"/>
  <c r="D20" i="1"/>
  <c r="A20" i="1"/>
  <c r="I12" i="1"/>
  <c r="H12" i="1"/>
  <c r="G12" i="1"/>
  <c r="F12" i="1"/>
  <c r="E12" i="1"/>
  <c r="I5" i="1"/>
  <c r="H5" i="1"/>
  <c r="G5" i="1"/>
  <c r="F5" i="1"/>
  <c r="E5" i="1"/>
  <c r="D3" i="1"/>
</calcChain>
</file>

<file path=xl/sharedStrings.xml><?xml version="1.0" encoding="utf-8"?>
<sst xmlns="http://schemas.openxmlformats.org/spreadsheetml/2006/main" count="139" uniqueCount="73">
  <si>
    <t>sport:</t>
  </si>
  <si>
    <t>kategorie:</t>
  </si>
  <si>
    <t>kolo:</t>
  </si>
  <si>
    <t>datum:</t>
  </si>
  <si>
    <t>MINIFOTBAL</t>
  </si>
  <si>
    <t>IV. chlapci</t>
  </si>
  <si>
    <t>okresní</t>
  </si>
  <si>
    <t>hřiště</t>
  </si>
  <si>
    <t>x</t>
  </si>
  <si>
    <t>skupina</t>
  </si>
  <si>
    <t>A</t>
  </si>
  <si>
    <t>body</t>
  </si>
  <si>
    <t>pom.tabulka</t>
  </si>
  <si>
    <t>skóre</t>
  </si>
  <si>
    <t>pořadí</t>
  </si>
  <si>
    <t>ZŠ gen. Klapálka Kralupy</t>
  </si>
  <si>
    <t>ZŠ 28.října Neratovice</t>
  </si>
  <si>
    <t>ZŠ D. Beřkovice</t>
  </si>
  <si>
    <t>GFP Neratovice</t>
  </si>
  <si>
    <t>B</t>
  </si>
  <si>
    <t>ZŠ Třebíského Kralupy</t>
  </si>
  <si>
    <t>ZŠ J.Matiegky Mělník</t>
  </si>
  <si>
    <t>ZŠ Komenského Kralupy</t>
  </si>
  <si>
    <t>ZŠ V.Havla Kralupy</t>
  </si>
  <si>
    <t>ZŠ J.Seiferta Mělník</t>
  </si>
  <si>
    <t>o umístění postupují 1. a 2. ze skupiny</t>
  </si>
  <si>
    <t>semifinále</t>
  </si>
  <si>
    <t>SEM 1</t>
  </si>
  <si>
    <t>1. místo skupina A</t>
  </si>
  <si>
    <t>2. místo skupina B</t>
  </si>
  <si>
    <t>SEM 2</t>
  </si>
  <si>
    <t>1. místo skupina B</t>
  </si>
  <si>
    <t>2. místo skupina A</t>
  </si>
  <si>
    <t>o 1.místo</t>
  </si>
  <si>
    <t>vítěz semifinále 1</t>
  </si>
  <si>
    <t>vítěz semifinále 2</t>
  </si>
  <si>
    <t>o 3.místo</t>
  </si>
  <si>
    <t>umístění</t>
  </si>
  <si>
    <t>1.</t>
  </si>
  <si>
    <t>2.</t>
  </si>
  <si>
    <t>3.</t>
  </si>
  <si>
    <t>4.</t>
  </si>
  <si>
    <t>5. - 10.</t>
  </si>
  <si>
    <t>družstva nepostupující ze skupin</t>
  </si>
  <si>
    <t>2:1</t>
  </si>
  <si>
    <t>3:1</t>
  </si>
  <si>
    <t>1:3</t>
  </si>
  <si>
    <t>2:0</t>
  </si>
  <si>
    <t>1:2</t>
  </si>
  <si>
    <t>2:2</t>
  </si>
  <si>
    <t>0:1</t>
  </si>
  <si>
    <t>1:0</t>
  </si>
  <si>
    <t>0:2</t>
  </si>
  <si>
    <t>3:0</t>
  </si>
  <si>
    <t>0:3</t>
  </si>
  <si>
    <t>10</t>
  </si>
  <si>
    <t>3</t>
  </si>
  <si>
    <t>7</t>
  </si>
  <si>
    <t>0</t>
  </si>
  <si>
    <t>9</t>
  </si>
  <si>
    <t>5.</t>
  </si>
  <si>
    <t>6</t>
  </si>
  <si>
    <t>1</t>
  </si>
  <si>
    <t>12</t>
  </si>
  <si>
    <t>ZŠ MPB Neratovice</t>
  </si>
  <si>
    <t>0:0</t>
  </si>
  <si>
    <t>(3:1 pp)</t>
  </si>
  <si>
    <t>poražený sem 1</t>
  </si>
  <si>
    <t>poražený sem 2</t>
  </si>
  <si>
    <t>(3:2 pp)</t>
  </si>
  <si>
    <t xml:space="preserve">Postup do KK si vybojovala: </t>
  </si>
  <si>
    <t>Tomáš Kvasný</t>
  </si>
  <si>
    <t>výsledková listina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</si>
</sst>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0"/>
      <color indexed="8"/>
      <name val="Calibri"/>
      <family val="2"/>
      <charset val="238"/>
    </font>
    <font>
      <sz val="11"/>
      <color indexed="22"/>
      <name val="Calibri"/>
      <family val="2"/>
      <charset val="238"/>
    </font>
    <font>
      <b/>
      <sz val="48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b/>
      <sz val="14"/>
      <color indexed="8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b/>
      <u/>
      <sz val="18"/>
      <color indexed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20" fontId="3" fillId="0" borderId="0" xfId="0" applyNumberFormat="1" applyFont="1" applyAlignment="1">
      <alignment horizontal="center"/>
    </xf>
    <xf numFmtId="20" fontId="0" fillId="0" borderId="0" xfId="0" applyNumberFormat="1"/>
    <xf numFmtId="0" fontId="4" fillId="0" borderId="0" xfId="0" applyFont="1" applyAlignment="1">
      <alignment horizontal="center"/>
    </xf>
    <xf numFmtId="0" fontId="0" fillId="0" borderId="0" xfId="0" applyAlignment="1">
      <alignment horizontal="center" textRotation="90"/>
    </xf>
    <xf numFmtId="0" fontId="5" fillId="0" borderId="0" xfId="0" applyFont="1" applyAlignment="1">
      <alignment horizontal="center" textRotation="90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2" borderId="1" xfId="0" applyFill="1" applyBorder="1"/>
    <xf numFmtId="49" fontId="6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textRotation="90" wrapText="1"/>
    </xf>
    <xf numFmtId="0" fontId="0" fillId="0" borderId="0" xfId="0" applyAlignment="1">
      <alignment horizontal="left" vertical="center"/>
    </xf>
    <xf numFmtId="0" fontId="0" fillId="0" borderId="8" xfId="0" applyBorder="1" applyAlignment="1">
      <alignment horizontal="left" vertical="center"/>
    </xf>
    <xf numFmtId="49" fontId="6" fillId="0" borderId="0" xfId="0" applyNumberFormat="1" applyFont="1" applyBorder="1" applyAlignment="1">
      <alignment horizontal="center" vertical="center"/>
    </xf>
    <xf numFmtId="0" fontId="8" fillId="0" borderId="0" xfId="0" applyFont="1" applyAlignment="1"/>
    <xf numFmtId="0" fontId="8" fillId="0" borderId="0" xfId="0" applyFont="1" applyAlignment="1">
      <alignment horizontal="center"/>
    </xf>
    <xf numFmtId="14" fontId="8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1" fillId="0" borderId="9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20" fontId="10" fillId="0" borderId="0" xfId="0" applyNumberFormat="1" applyFont="1" applyAlignment="1">
      <alignment horizontal="center"/>
    </xf>
    <xf numFmtId="0" fontId="5" fillId="0" borderId="11" xfId="0" applyFont="1" applyBorder="1" applyAlignment="1">
      <alignment horizontal="center"/>
    </xf>
    <xf numFmtId="0" fontId="0" fillId="0" borderId="0" xfId="0" applyBorder="1" applyAlignment="1"/>
    <xf numFmtId="0" fontId="5" fillId="0" borderId="12" xfId="0" applyFont="1" applyBorder="1" applyAlignment="1">
      <alignment horizontal="center"/>
    </xf>
    <xf numFmtId="0" fontId="0" fillId="0" borderId="10" xfId="0" applyBorder="1" applyAlignment="1"/>
    <xf numFmtId="0" fontId="0" fillId="0" borderId="0" xfId="0" applyBorder="1"/>
    <xf numFmtId="0" fontId="0" fillId="0" borderId="10" xfId="0" applyBorder="1"/>
    <xf numFmtId="0" fontId="0" fillId="0" borderId="13" xfId="0" applyBorder="1"/>
    <xf numFmtId="0" fontId="0" fillId="0" borderId="14" xfId="0" applyBorder="1" applyAlignment="1"/>
    <xf numFmtId="0" fontId="0" fillId="0" borderId="15" xfId="0" applyBorder="1" applyAlignment="1"/>
    <xf numFmtId="0" fontId="0" fillId="0" borderId="16" xfId="0" applyBorder="1"/>
    <xf numFmtId="0" fontId="0" fillId="0" borderId="15" xfId="0" applyBorder="1"/>
    <xf numFmtId="0" fontId="0" fillId="0" borderId="0" xfId="0" applyBorder="1" applyAlignment="1">
      <alignment horizontal="left" vertical="center"/>
    </xf>
    <xf numFmtId="14" fontId="0" fillId="0" borderId="0" xfId="0" applyNumberFormat="1"/>
    <xf numFmtId="0" fontId="0" fillId="0" borderId="8" xfId="0" applyBorder="1" applyAlignment="1">
      <alignment horizontal="left" vertical="center"/>
    </xf>
    <xf numFmtId="0" fontId="11" fillId="0" borderId="0" xfId="0" applyFont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285750</xdr:colOff>
      <xdr:row>5</xdr:row>
      <xdr:rowOff>38100</xdr:rowOff>
    </xdr:from>
    <xdr:to>
      <xdr:col>4</xdr:col>
      <xdr:colOff>542925</xdr:colOff>
      <xdr:row>5</xdr:row>
      <xdr:rowOff>333375</xdr:rowOff>
    </xdr:to>
    <xdr:pic>
      <xdr:nvPicPr>
        <xdr:cNvPr id="2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77450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7</xdr:row>
      <xdr:rowOff>28575</xdr:rowOff>
    </xdr:from>
    <xdr:to>
      <xdr:col>6</xdr:col>
      <xdr:colOff>514350</xdr:colOff>
      <xdr:row>7</xdr:row>
      <xdr:rowOff>323850</xdr:rowOff>
    </xdr:to>
    <xdr:pic>
      <xdr:nvPicPr>
        <xdr:cNvPr id="3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107537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257175</xdr:colOff>
      <xdr:row>9</xdr:row>
      <xdr:rowOff>28575</xdr:rowOff>
    </xdr:from>
    <xdr:to>
      <xdr:col>8</xdr:col>
      <xdr:colOff>514350</xdr:colOff>
      <xdr:row>9</xdr:row>
      <xdr:rowOff>323850</xdr:rowOff>
    </xdr:to>
    <xdr:pic>
      <xdr:nvPicPr>
        <xdr:cNvPr id="4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114395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257175</xdr:colOff>
      <xdr:row>8</xdr:row>
      <xdr:rowOff>28575</xdr:rowOff>
    </xdr:from>
    <xdr:to>
      <xdr:col>7</xdr:col>
      <xdr:colOff>514350</xdr:colOff>
      <xdr:row>8</xdr:row>
      <xdr:rowOff>323850</xdr:rowOff>
    </xdr:to>
    <xdr:pic>
      <xdr:nvPicPr>
        <xdr:cNvPr id="5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38700" y="110966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257175</xdr:colOff>
      <xdr:row>6</xdr:row>
      <xdr:rowOff>28575</xdr:rowOff>
    </xdr:from>
    <xdr:to>
      <xdr:col>5</xdr:col>
      <xdr:colOff>514350</xdr:colOff>
      <xdr:row>6</xdr:row>
      <xdr:rowOff>323850</xdr:rowOff>
    </xdr:to>
    <xdr:pic>
      <xdr:nvPicPr>
        <xdr:cNvPr id="6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5650" y="104108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257175</xdr:colOff>
      <xdr:row>12</xdr:row>
      <xdr:rowOff>28575</xdr:rowOff>
    </xdr:from>
    <xdr:to>
      <xdr:col>4</xdr:col>
      <xdr:colOff>514350</xdr:colOff>
      <xdr:row>12</xdr:row>
      <xdr:rowOff>323850</xdr:rowOff>
    </xdr:to>
    <xdr:pic>
      <xdr:nvPicPr>
        <xdr:cNvPr id="7" name="Obrázek 5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28873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238125</xdr:colOff>
      <xdr:row>13</xdr:row>
      <xdr:rowOff>28575</xdr:rowOff>
    </xdr:from>
    <xdr:to>
      <xdr:col>5</xdr:col>
      <xdr:colOff>495300</xdr:colOff>
      <xdr:row>13</xdr:row>
      <xdr:rowOff>323850</xdr:rowOff>
    </xdr:to>
    <xdr:pic>
      <xdr:nvPicPr>
        <xdr:cNvPr id="8" name="Obrázek 6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32302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266700</xdr:colOff>
      <xdr:row>14</xdr:row>
      <xdr:rowOff>28575</xdr:rowOff>
    </xdr:from>
    <xdr:to>
      <xdr:col>6</xdr:col>
      <xdr:colOff>523875</xdr:colOff>
      <xdr:row>14</xdr:row>
      <xdr:rowOff>323850</xdr:rowOff>
    </xdr:to>
    <xdr:pic>
      <xdr:nvPicPr>
        <xdr:cNvPr id="9" name="Obrázek 7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0" y="135731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257175</xdr:colOff>
      <xdr:row>15</xdr:row>
      <xdr:rowOff>28575</xdr:rowOff>
    </xdr:from>
    <xdr:to>
      <xdr:col>7</xdr:col>
      <xdr:colOff>514350</xdr:colOff>
      <xdr:row>15</xdr:row>
      <xdr:rowOff>323850</xdr:rowOff>
    </xdr:to>
    <xdr:pic>
      <xdr:nvPicPr>
        <xdr:cNvPr id="10" name="Obrázek 8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38700" y="139160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285750</xdr:colOff>
      <xdr:row>12</xdr:row>
      <xdr:rowOff>38100</xdr:rowOff>
    </xdr:from>
    <xdr:to>
      <xdr:col>4</xdr:col>
      <xdr:colOff>542925</xdr:colOff>
      <xdr:row>12</xdr:row>
      <xdr:rowOff>333375</xdr:rowOff>
    </xdr:to>
    <xdr:pic>
      <xdr:nvPicPr>
        <xdr:cNvPr id="11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2896850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14</xdr:row>
      <xdr:rowOff>28575</xdr:rowOff>
    </xdr:from>
    <xdr:to>
      <xdr:col>6</xdr:col>
      <xdr:colOff>514350</xdr:colOff>
      <xdr:row>14</xdr:row>
      <xdr:rowOff>323850</xdr:rowOff>
    </xdr:to>
    <xdr:pic>
      <xdr:nvPicPr>
        <xdr:cNvPr id="12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135731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257175</xdr:colOff>
      <xdr:row>16</xdr:row>
      <xdr:rowOff>28575</xdr:rowOff>
    </xdr:from>
    <xdr:to>
      <xdr:col>8</xdr:col>
      <xdr:colOff>514350</xdr:colOff>
      <xdr:row>16</xdr:row>
      <xdr:rowOff>323850</xdr:rowOff>
    </xdr:to>
    <xdr:pic>
      <xdr:nvPicPr>
        <xdr:cNvPr id="13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142589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257175</xdr:colOff>
      <xdr:row>15</xdr:row>
      <xdr:rowOff>28575</xdr:rowOff>
    </xdr:from>
    <xdr:to>
      <xdr:col>7</xdr:col>
      <xdr:colOff>514350</xdr:colOff>
      <xdr:row>15</xdr:row>
      <xdr:rowOff>323850</xdr:rowOff>
    </xdr:to>
    <xdr:pic>
      <xdr:nvPicPr>
        <xdr:cNvPr id="14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38700" y="139160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257175</xdr:colOff>
      <xdr:row>13</xdr:row>
      <xdr:rowOff>28575</xdr:rowOff>
    </xdr:from>
    <xdr:to>
      <xdr:col>5</xdr:col>
      <xdr:colOff>514350</xdr:colOff>
      <xdr:row>13</xdr:row>
      <xdr:rowOff>323850</xdr:rowOff>
    </xdr:to>
    <xdr:pic>
      <xdr:nvPicPr>
        <xdr:cNvPr id="15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5650" y="132302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workbookViewId="0">
      <selection activeCell="N5" sqref="N5"/>
    </sheetView>
  </sheetViews>
  <sheetFormatPr defaultRowHeight="15" x14ac:dyDescent="0.25"/>
  <cols>
    <col min="10" max="10" width="10.140625" bestFit="1" customWidth="1"/>
  </cols>
  <sheetData>
    <row r="1" spans="1:13" ht="23.25" x14ac:dyDescent="0.35">
      <c r="A1" s="48" t="s">
        <v>72</v>
      </c>
      <c r="B1" s="48"/>
      <c r="C1" s="48"/>
    </row>
    <row r="2" spans="1:13" x14ac:dyDescent="0.25">
      <c r="A2" t="s">
        <v>0</v>
      </c>
      <c r="D2" s="1"/>
      <c r="E2" t="s">
        <v>1</v>
      </c>
      <c r="H2" t="s">
        <v>2</v>
      </c>
      <c r="K2" t="s">
        <v>3</v>
      </c>
    </row>
    <row r="3" spans="1:13" ht="26.25" x14ac:dyDescent="0.4">
      <c r="A3" s="2" t="s">
        <v>4</v>
      </c>
      <c r="B3" s="2"/>
      <c r="C3" s="2"/>
      <c r="D3" s="3" t="str">
        <f>"-"</f>
        <v>-</v>
      </c>
      <c r="E3" s="2" t="s">
        <v>5</v>
      </c>
      <c r="F3" s="2"/>
      <c r="G3" s="2"/>
      <c r="H3" s="2" t="s">
        <v>6</v>
      </c>
      <c r="I3" s="2"/>
      <c r="J3" s="2"/>
      <c r="K3" s="4">
        <v>45028</v>
      </c>
      <c r="L3" s="5"/>
      <c r="M3" s="5"/>
    </row>
    <row r="4" spans="1:13" x14ac:dyDescent="0.25">
      <c r="A4" t="s">
        <v>9</v>
      </c>
      <c r="D4" s="1"/>
    </row>
    <row r="5" spans="1:13" ht="119.25" thickBot="1" x14ac:dyDescent="0.95">
      <c r="B5" s="8" t="s">
        <v>10</v>
      </c>
      <c r="C5" s="8"/>
      <c r="D5" s="8"/>
      <c r="E5" s="9" t="str">
        <f>B6</f>
        <v>ZŠ gen. Klapálka Kralupy</v>
      </c>
      <c r="F5" s="9" t="str">
        <f>B7</f>
        <v>ZŠ 28.října Neratovice</v>
      </c>
      <c r="G5" s="9" t="str">
        <f>B8</f>
        <v>ZŠ MPB Neratovice</v>
      </c>
      <c r="H5" s="9" t="str">
        <f>B9</f>
        <v>ZŠ D. Beřkovice</v>
      </c>
      <c r="I5" s="9" t="str">
        <f>B10</f>
        <v>GFP Neratovice</v>
      </c>
      <c r="J5" s="9" t="s">
        <v>11</v>
      </c>
      <c r="K5" s="9" t="s">
        <v>12</v>
      </c>
      <c r="L5" s="9" t="s">
        <v>13</v>
      </c>
      <c r="M5" s="10" t="s">
        <v>14</v>
      </c>
    </row>
    <row r="6" spans="1:13" ht="23.25" x14ac:dyDescent="0.25">
      <c r="A6" s="11"/>
      <c r="B6" s="12" t="s">
        <v>15</v>
      </c>
      <c r="C6" s="12"/>
      <c r="D6" s="47"/>
      <c r="E6" s="13"/>
      <c r="F6" s="14" t="s">
        <v>48</v>
      </c>
      <c r="G6" s="14" t="s">
        <v>46</v>
      </c>
      <c r="H6" s="14" t="s">
        <v>45</v>
      </c>
      <c r="I6" s="15" t="s">
        <v>52</v>
      </c>
      <c r="J6" s="16" t="s">
        <v>56</v>
      </c>
      <c r="K6" s="17"/>
      <c r="L6" s="18"/>
      <c r="M6" s="16" t="s">
        <v>41</v>
      </c>
    </row>
    <row r="7" spans="1:13" ht="23.25" x14ac:dyDescent="0.25">
      <c r="A7" s="11"/>
      <c r="B7" s="12" t="s">
        <v>16</v>
      </c>
      <c r="C7" s="12"/>
      <c r="D7" s="47"/>
      <c r="E7" s="14" t="s">
        <v>44</v>
      </c>
      <c r="F7" s="13"/>
      <c r="G7" s="14" t="s">
        <v>49</v>
      </c>
      <c r="H7" s="14" t="s">
        <v>51</v>
      </c>
      <c r="I7" s="15" t="s">
        <v>50</v>
      </c>
      <c r="J7" s="19" t="s">
        <v>57</v>
      </c>
      <c r="K7" s="17"/>
      <c r="L7" s="18"/>
      <c r="M7" s="19" t="s">
        <v>40</v>
      </c>
    </row>
    <row r="8" spans="1:13" ht="23.25" x14ac:dyDescent="0.25">
      <c r="A8" s="11"/>
      <c r="B8" s="12" t="s">
        <v>64</v>
      </c>
      <c r="C8" s="12"/>
      <c r="D8" s="47"/>
      <c r="E8" s="14" t="s">
        <v>45</v>
      </c>
      <c r="F8" s="14" t="s">
        <v>49</v>
      </c>
      <c r="G8" s="13"/>
      <c r="H8" s="14" t="s">
        <v>51</v>
      </c>
      <c r="I8" s="15" t="s">
        <v>47</v>
      </c>
      <c r="J8" s="19" t="s">
        <v>55</v>
      </c>
      <c r="K8" s="17"/>
      <c r="L8" s="18"/>
      <c r="M8" s="19" t="s">
        <v>38</v>
      </c>
    </row>
    <row r="9" spans="1:13" ht="23.25" x14ac:dyDescent="0.25">
      <c r="A9" s="11"/>
      <c r="B9" s="12" t="s">
        <v>17</v>
      </c>
      <c r="C9" s="12"/>
      <c r="D9" s="47"/>
      <c r="E9" s="14" t="s">
        <v>46</v>
      </c>
      <c r="F9" s="14" t="s">
        <v>50</v>
      </c>
      <c r="G9" s="14" t="s">
        <v>50</v>
      </c>
      <c r="H9" s="13"/>
      <c r="I9" s="18" t="s">
        <v>54</v>
      </c>
      <c r="J9" s="20" t="s">
        <v>58</v>
      </c>
      <c r="K9" s="17"/>
      <c r="L9" s="18"/>
      <c r="M9" s="20" t="s">
        <v>60</v>
      </c>
    </row>
    <row r="10" spans="1:13" ht="24" thickBot="1" x14ac:dyDescent="0.3">
      <c r="A10" s="11"/>
      <c r="B10" s="12" t="s">
        <v>18</v>
      </c>
      <c r="C10" s="12"/>
      <c r="D10" s="47"/>
      <c r="E10" s="14" t="s">
        <v>47</v>
      </c>
      <c r="F10" s="14" t="s">
        <v>51</v>
      </c>
      <c r="G10" s="14" t="s">
        <v>52</v>
      </c>
      <c r="H10" s="14" t="s">
        <v>53</v>
      </c>
      <c r="I10" s="13"/>
      <c r="J10" s="21" t="s">
        <v>59</v>
      </c>
      <c r="K10" s="17"/>
      <c r="L10" s="18"/>
      <c r="M10" s="21" t="s">
        <v>39</v>
      </c>
    </row>
    <row r="11" spans="1:13" ht="23.25" x14ac:dyDescent="0.25">
      <c r="A11" t="s">
        <v>9</v>
      </c>
      <c r="M11" s="22"/>
    </row>
    <row r="12" spans="1:13" ht="96.75" thickBot="1" x14ac:dyDescent="0.95">
      <c r="B12" s="8" t="s">
        <v>19</v>
      </c>
      <c r="C12" s="8"/>
      <c r="D12" s="8"/>
      <c r="E12" s="23" t="str">
        <f>B13</f>
        <v>ZŠ Třebíského Kralupy</v>
      </c>
      <c r="F12" s="23" t="str">
        <f>B14</f>
        <v>ZŠ J.Matiegky Mělník</v>
      </c>
      <c r="G12" s="23" t="str">
        <f>B15</f>
        <v>ZŠ Komenského Kralupy</v>
      </c>
      <c r="H12" s="23" t="str">
        <f>B16</f>
        <v>ZŠ V.Havla Kralupy</v>
      </c>
      <c r="I12" s="9" t="str">
        <f>B17</f>
        <v>ZŠ J.Seiferta Mělník</v>
      </c>
      <c r="J12" s="9" t="s">
        <v>11</v>
      </c>
      <c r="K12" s="9" t="s">
        <v>12</v>
      </c>
      <c r="L12" s="9" t="s">
        <v>13</v>
      </c>
      <c r="M12" s="10" t="s">
        <v>14</v>
      </c>
    </row>
    <row r="13" spans="1:13" ht="23.25" x14ac:dyDescent="0.25">
      <c r="A13" s="11"/>
      <c r="B13" s="12" t="s">
        <v>20</v>
      </c>
      <c r="C13" s="12"/>
      <c r="D13" s="47"/>
      <c r="E13" s="13"/>
      <c r="F13" s="14" t="s">
        <v>50</v>
      </c>
      <c r="G13" s="14" t="s">
        <v>47</v>
      </c>
      <c r="H13" s="14" t="s">
        <v>50</v>
      </c>
      <c r="I13" s="15" t="s">
        <v>44</v>
      </c>
      <c r="J13" s="16" t="s">
        <v>61</v>
      </c>
      <c r="K13" s="17"/>
      <c r="L13" s="18"/>
      <c r="M13" s="16" t="s">
        <v>40</v>
      </c>
    </row>
    <row r="14" spans="1:13" ht="23.25" x14ac:dyDescent="0.25">
      <c r="A14" s="11"/>
      <c r="B14" s="12" t="s">
        <v>21</v>
      </c>
      <c r="C14" s="12"/>
      <c r="D14" s="47"/>
      <c r="E14" s="14" t="s">
        <v>51</v>
      </c>
      <c r="F14" s="13"/>
      <c r="G14" s="14" t="s">
        <v>49</v>
      </c>
      <c r="H14" s="14" t="s">
        <v>48</v>
      </c>
      <c r="I14" s="15" t="s">
        <v>53</v>
      </c>
      <c r="J14" s="19" t="s">
        <v>57</v>
      </c>
      <c r="K14" s="17"/>
      <c r="L14" s="18"/>
      <c r="M14" s="19" t="s">
        <v>39</v>
      </c>
    </row>
    <row r="15" spans="1:13" ht="23.25" x14ac:dyDescent="0.25">
      <c r="A15" s="11"/>
      <c r="B15" s="24" t="s">
        <v>22</v>
      </c>
      <c r="C15" s="24"/>
      <c r="D15" s="25"/>
      <c r="E15" s="14" t="s">
        <v>52</v>
      </c>
      <c r="F15" s="14" t="s">
        <v>49</v>
      </c>
      <c r="G15" s="13"/>
      <c r="H15" s="14" t="s">
        <v>50</v>
      </c>
      <c r="I15" s="15" t="s">
        <v>46</v>
      </c>
      <c r="J15" s="19" t="s">
        <v>62</v>
      </c>
      <c r="K15" s="17"/>
      <c r="L15" s="18"/>
      <c r="M15" s="19" t="s">
        <v>60</v>
      </c>
    </row>
    <row r="16" spans="1:13" ht="23.25" x14ac:dyDescent="0.25">
      <c r="A16" s="11"/>
      <c r="B16" s="12" t="s">
        <v>23</v>
      </c>
      <c r="C16" s="12"/>
      <c r="D16" s="47"/>
      <c r="E16" s="14" t="s">
        <v>51</v>
      </c>
      <c r="F16" s="14" t="s">
        <v>44</v>
      </c>
      <c r="G16" s="14" t="s">
        <v>51</v>
      </c>
      <c r="H16" s="13"/>
      <c r="I16" s="18" t="s">
        <v>44</v>
      </c>
      <c r="J16" s="20" t="s">
        <v>63</v>
      </c>
      <c r="K16" s="17"/>
      <c r="L16" s="18"/>
      <c r="M16" s="20" t="s">
        <v>38</v>
      </c>
    </row>
    <row r="17" spans="1:14" ht="24" thickBot="1" x14ac:dyDescent="0.3">
      <c r="A17" s="11"/>
      <c r="B17" s="12" t="s">
        <v>24</v>
      </c>
      <c r="C17" s="12"/>
      <c r="D17" s="47"/>
      <c r="E17" s="14" t="s">
        <v>48</v>
      </c>
      <c r="F17" s="14" t="s">
        <v>54</v>
      </c>
      <c r="G17" s="14" t="s">
        <v>45</v>
      </c>
      <c r="H17" s="14" t="s">
        <v>48</v>
      </c>
      <c r="I17" s="13"/>
      <c r="J17" s="21" t="s">
        <v>56</v>
      </c>
      <c r="K17" s="17"/>
      <c r="L17" s="18"/>
      <c r="M17" s="21" t="s">
        <v>41</v>
      </c>
    </row>
    <row r="18" spans="1:14" ht="23.25" x14ac:dyDescent="0.25">
      <c r="A18" s="11"/>
      <c r="B18" s="24"/>
      <c r="C18" s="24"/>
      <c r="D18" s="24"/>
      <c r="E18" s="26"/>
      <c r="F18" s="26"/>
      <c r="G18" s="26"/>
      <c r="H18" s="26"/>
      <c r="I18" s="22"/>
      <c r="J18" s="22"/>
      <c r="K18" s="22"/>
      <c r="L18" s="22"/>
      <c r="M18" s="22"/>
    </row>
    <row r="19" spans="1:14" x14ac:dyDescent="0.25">
      <c r="A19" t="s">
        <v>0</v>
      </c>
      <c r="D19" s="1"/>
      <c r="E19" t="s">
        <v>1</v>
      </c>
      <c r="H19" t="s">
        <v>2</v>
      </c>
      <c r="K19" t="s">
        <v>3</v>
      </c>
    </row>
    <row r="20" spans="1:14" ht="26.25" x14ac:dyDescent="0.4">
      <c r="A20" s="2" t="str">
        <f>A3</f>
        <v>MINIFOTBAL</v>
      </c>
      <c r="B20" s="2"/>
      <c r="C20" s="2"/>
      <c r="D20" s="3" t="str">
        <f>"-"</f>
        <v>-</v>
      </c>
      <c r="E20" s="2" t="str">
        <f>E3</f>
        <v>IV. chlapci</v>
      </c>
      <c r="F20" s="2"/>
      <c r="G20" s="2"/>
      <c r="H20" s="2" t="str">
        <f>H3</f>
        <v>okresní</v>
      </c>
      <c r="I20" s="2"/>
      <c r="J20" s="2"/>
      <c r="K20" s="4">
        <f>K3</f>
        <v>45028</v>
      </c>
      <c r="L20" s="5"/>
      <c r="M20" s="5"/>
    </row>
    <row r="21" spans="1:14" ht="18.75" x14ac:dyDescent="0.3">
      <c r="A21" s="27" t="s">
        <v>25</v>
      </c>
      <c r="B21" s="27"/>
      <c r="C21" s="27"/>
      <c r="D21" s="28"/>
      <c r="E21" s="27"/>
      <c r="F21" s="27"/>
      <c r="G21" s="27"/>
      <c r="H21" s="27"/>
      <c r="I21" s="27"/>
      <c r="J21" s="27"/>
      <c r="K21" s="29"/>
      <c r="L21" s="30"/>
      <c r="M21" s="30"/>
    </row>
    <row r="22" spans="1:14" ht="22.5" customHeight="1" x14ac:dyDescent="0.25">
      <c r="A22" s="6">
        <v>1.0416666666666666E-2</v>
      </c>
      <c r="D22" s="31" t="s">
        <v>7</v>
      </c>
    </row>
    <row r="23" spans="1:14" ht="22.5" customHeight="1" x14ac:dyDescent="0.25">
      <c r="A23" t="s">
        <v>26</v>
      </c>
      <c r="B23" s="7"/>
      <c r="C23" s="7"/>
      <c r="D23" s="32">
        <v>1</v>
      </c>
      <c r="E23" s="12" t="s">
        <v>64</v>
      </c>
      <c r="F23" s="12"/>
      <c r="G23" s="12"/>
      <c r="H23" s="12" t="s">
        <v>21</v>
      </c>
      <c r="I23" s="12"/>
      <c r="J23" s="12"/>
    </row>
    <row r="24" spans="1:14" ht="22.5" customHeight="1" x14ac:dyDescent="0.25">
      <c r="A24" s="33" t="s">
        <v>27</v>
      </c>
      <c r="B24" s="7"/>
      <c r="C24" s="7"/>
      <c r="D24" s="34"/>
      <c r="E24" s="41" t="s">
        <v>28</v>
      </c>
      <c r="F24" s="42"/>
      <c r="G24" s="14" t="s">
        <v>65</v>
      </c>
      <c r="H24" s="42" t="s">
        <v>29</v>
      </c>
      <c r="I24" s="42"/>
    </row>
    <row r="25" spans="1:14" ht="22.5" customHeight="1" x14ac:dyDescent="0.25">
      <c r="A25" s="33"/>
      <c r="B25" s="7"/>
      <c r="C25" s="7"/>
      <c r="D25" s="34"/>
      <c r="E25" s="35"/>
      <c r="F25" s="35"/>
      <c r="G25" s="1" t="s">
        <v>66</v>
      </c>
      <c r="H25" s="35"/>
      <c r="I25" s="35"/>
    </row>
    <row r="26" spans="1:14" ht="22.5" customHeight="1" x14ac:dyDescent="0.25">
      <c r="B26" s="7"/>
      <c r="C26" s="7"/>
      <c r="D26" s="36">
        <v>3</v>
      </c>
      <c r="E26" s="12" t="s">
        <v>23</v>
      </c>
      <c r="F26" s="12"/>
      <c r="G26" s="12"/>
      <c r="H26" s="12" t="s">
        <v>18</v>
      </c>
      <c r="I26" s="12"/>
      <c r="J26" s="12"/>
    </row>
    <row r="27" spans="1:14" ht="22.5" customHeight="1" x14ac:dyDescent="0.25">
      <c r="A27" s="33" t="s">
        <v>30</v>
      </c>
      <c r="B27" s="7"/>
      <c r="C27" s="7"/>
      <c r="D27" s="34"/>
      <c r="E27" s="41" t="s">
        <v>31</v>
      </c>
      <c r="F27" s="43"/>
      <c r="G27" s="14" t="s">
        <v>52</v>
      </c>
      <c r="H27" s="41" t="s">
        <v>32</v>
      </c>
      <c r="I27" s="44"/>
      <c r="K27" t="s">
        <v>37</v>
      </c>
    </row>
    <row r="28" spans="1:14" ht="22.5" customHeight="1" x14ac:dyDescent="0.25">
      <c r="A28" s="33"/>
      <c r="B28" s="7"/>
      <c r="C28" s="7"/>
      <c r="D28" s="34"/>
      <c r="E28" s="35"/>
      <c r="H28" s="35"/>
      <c r="K28" s="39" t="s">
        <v>38</v>
      </c>
      <c r="L28" s="24" t="s">
        <v>64</v>
      </c>
      <c r="M28" s="24"/>
      <c r="N28" s="24"/>
    </row>
    <row r="29" spans="1:14" ht="22.5" customHeight="1" x14ac:dyDescent="0.25">
      <c r="A29" t="s">
        <v>33</v>
      </c>
      <c r="B29" s="7"/>
      <c r="C29" s="7"/>
      <c r="D29" s="36">
        <v>1</v>
      </c>
      <c r="E29" s="12" t="s">
        <v>64</v>
      </c>
      <c r="F29" s="12"/>
      <c r="G29" s="12"/>
      <c r="H29" s="12" t="s">
        <v>18</v>
      </c>
      <c r="I29" s="12"/>
      <c r="J29" s="12"/>
      <c r="K29" s="40" t="s">
        <v>39</v>
      </c>
      <c r="L29" s="24" t="s">
        <v>18</v>
      </c>
      <c r="M29" s="24"/>
      <c r="N29" s="24"/>
    </row>
    <row r="30" spans="1:14" ht="22.5" customHeight="1" x14ac:dyDescent="0.25">
      <c r="D30" s="34"/>
      <c r="E30" s="41" t="s">
        <v>34</v>
      </c>
      <c r="F30" s="43"/>
      <c r="G30" s="14" t="s">
        <v>65</v>
      </c>
      <c r="H30" s="41" t="s">
        <v>35</v>
      </c>
      <c r="I30" s="44"/>
      <c r="K30" s="40" t="s">
        <v>40</v>
      </c>
      <c r="L30" s="45" t="s">
        <v>23</v>
      </c>
      <c r="M30" s="45"/>
      <c r="N30" s="45"/>
    </row>
    <row r="31" spans="1:14" ht="22.5" customHeight="1" x14ac:dyDescent="0.25">
      <c r="D31" s="34"/>
      <c r="E31" s="35"/>
      <c r="G31" s="1" t="s">
        <v>69</v>
      </c>
      <c r="H31" s="35"/>
      <c r="K31" s="40" t="s">
        <v>41</v>
      </c>
      <c r="L31" s="37" t="s">
        <v>21</v>
      </c>
      <c r="M31" s="37"/>
      <c r="N31" s="39"/>
    </row>
    <row r="32" spans="1:14" ht="22.5" customHeight="1" x14ac:dyDescent="0.25">
      <c r="A32" t="s">
        <v>36</v>
      </c>
      <c r="B32" s="7"/>
      <c r="C32" s="7"/>
      <c r="D32" s="36">
        <v>3</v>
      </c>
      <c r="E32" s="37" t="s">
        <v>21</v>
      </c>
      <c r="F32" s="37"/>
      <c r="G32" s="1" t="s">
        <v>8</v>
      </c>
      <c r="H32" s="37" t="s">
        <v>23</v>
      </c>
      <c r="I32" s="37"/>
      <c r="K32" s="40" t="s">
        <v>42</v>
      </c>
      <c r="L32" s="40" t="s">
        <v>43</v>
      </c>
      <c r="M32" s="40"/>
      <c r="N32" s="40"/>
    </row>
    <row r="33" spans="1:11" ht="22.5" customHeight="1" x14ac:dyDescent="0.25">
      <c r="D33" s="38"/>
      <c r="E33" s="35" t="s">
        <v>67</v>
      </c>
      <c r="G33" s="14" t="s">
        <v>65</v>
      </c>
      <c r="H33" s="35" t="s">
        <v>68</v>
      </c>
    </row>
    <row r="34" spans="1:11" ht="22.5" customHeight="1" x14ac:dyDescent="0.25">
      <c r="G34" s="1" t="s">
        <v>66</v>
      </c>
    </row>
    <row r="35" spans="1:11" x14ac:dyDescent="0.25">
      <c r="A35" t="s">
        <v>70</v>
      </c>
      <c r="D35" s="24" t="s">
        <v>64</v>
      </c>
    </row>
    <row r="36" spans="1:11" x14ac:dyDescent="0.25">
      <c r="J36" s="46">
        <v>45029</v>
      </c>
      <c r="K36" t="s">
        <v>71</v>
      </c>
    </row>
  </sheetData>
  <mergeCells count="29">
    <mergeCell ref="L31:M31"/>
    <mergeCell ref="A1:C1"/>
    <mergeCell ref="E20:G20"/>
    <mergeCell ref="H20:J20"/>
    <mergeCell ref="K20:M20"/>
    <mergeCell ref="E32:F32"/>
    <mergeCell ref="H32:I32"/>
    <mergeCell ref="E23:G23"/>
    <mergeCell ref="H23:J23"/>
    <mergeCell ref="E26:G26"/>
    <mergeCell ref="H26:J26"/>
    <mergeCell ref="H29:J29"/>
    <mergeCell ref="B12:D12"/>
    <mergeCell ref="B13:D13"/>
    <mergeCell ref="B14:D14"/>
    <mergeCell ref="B16:D16"/>
    <mergeCell ref="B17:D17"/>
    <mergeCell ref="A20:C20"/>
    <mergeCell ref="B5:D5"/>
    <mergeCell ref="B6:D6"/>
    <mergeCell ref="B7:D7"/>
    <mergeCell ref="B8:D8"/>
    <mergeCell ref="B9:D9"/>
    <mergeCell ref="B10:D10"/>
    <mergeCell ref="E29:G29"/>
    <mergeCell ref="A3:C3"/>
    <mergeCell ref="E3:G3"/>
    <mergeCell ref="H3:J3"/>
    <mergeCell ref="K3:M3"/>
  </mergeCells>
  <pageMargins left="0.7" right="0.7" top="0.78740157499999996" bottom="0.78740157499999996" header="0.3" footer="0.3"/>
  <pageSetup paperSize="9" scale="6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Kvasný</dc:creator>
  <cp:lastModifiedBy>Tomáš Kvasný</cp:lastModifiedBy>
  <cp:lastPrinted>2023-04-25T07:18:44Z</cp:lastPrinted>
  <dcterms:created xsi:type="dcterms:W3CDTF">2023-04-24T12:01:40Z</dcterms:created>
  <dcterms:modified xsi:type="dcterms:W3CDTF">2023-04-25T07:19:37Z</dcterms:modified>
</cp:coreProperties>
</file>